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240" yWindow="-120" windowWidth="19440" windowHeight="10040"/>
  </bookViews>
  <sheets>
    <sheet name="Resultado" sheetId="9" r:id="rId1"/>
    <sheet name="Média Listas" sheetId="3" r:id="rId2"/>
    <sheet name="Lista 1" sheetId="1" r:id="rId3"/>
    <sheet name="Lista 2" sheetId="2" r:id="rId4"/>
    <sheet name="Lista 3" sheetId="5" r:id="rId5"/>
    <sheet name="Lista 4" sheetId="6" r:id="rId6"/>
    <sheet name="Lista 5" sheetId="7" r:id="rId7"/>
    <sheet name="Lista 6" sheetId="8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1" l="1"/>
  <c r="B4" i="3"/>
  <c r="E4" i="2"/>
  <c r="C4" i="3"/>
  <c r="W4" i="5"/>
  <c r="D4" i="3"/>
  <c r="O4" i="6"/>
  <c r="E4" i="3"/>
  <c r="L4" i="7"/>
  <c r="F4" i="3"/>
  <c r="P4" i="8"/>
  <c r="G4" i="3"/>
  <c r="I4" i="3"/>
  <c r="B4" i="9"/>
  <c r="E4" i="9"/>
  <c r="R5" i="1"/>
  <c r="B5" i="3"/>
  <c r="E5" i="2"/>
  <c r="C5" i="3"/>
  <c r="W5" i="5"/>
  <c r="D5" i="3"/>
  <c r="O5" i="6"/>
  <c r="E5" i="3"/>
  <c r="L5" i="7"/>
  <c r="F5" i="3"/>
  <c r="P5" i="8"/>
  <c r="G5" i="3"/>
  <c r="I5" i="3"/>
  <c r="B5" i="9"/>
  <c r="E5" i="9"/>
  <c r="R6" i="1"/>
  <c r="B6" i="3"/>
  <c r="E6" i="2"/>
  <c r="C6" i="3"/>
  <c r="W6" i="5"/>
  <c r="D6" i="3"/>
  <c r="O6" i="6"/>
  <c r="E6" i="3"/>
  <c r="L6" i="7"/>
  <c r="F6" i="3"/>
  <c r="P6" i="8"/>
  <c r="G6" i="3"/>
  <c r="I6" i="3"/>
  <c r="B6" i="9"/>
  <c r="E6" i="9"/>
  <c r="R7" i="1"/>
  <c r="B7" i="3"/>
  <c r="E7" i="2"/>
  <c r="C7" i="3"/>
  <c r="W7" i="5"/>
  <c r="D7" i="3"/>
  <c r="O7" i="6"/>
  <c r="E7" i="3"/>
  <c r="L7" i="7"/>
  <c r="F7" i="3"/>
  <c r="P7" i="8"/>
  <c r="G7" i="3"/>
  <c r="I7" i="3"/>
  <c r="B7" i="9"/>
  <c r="E7" i="9"/>
  <c r="R8" i="1"/>
  <c r="B8" i="3"/>
  <c r="E8" i="2"/>
  <c r="C8" i="3"/>
  <c r="W8" i="5"/>
  <c r="D8" i="3"/>
  <c r="O8" i="6"/>
  <c r="E8" i="3"/>
  <c r="L8" i="7"/>
  <c r="F8" i="3"/>
  <c r="P8" i="8"/>
  <c r="G8" i="3"/>
  <c r="I8" i="3"/>
  <c r="B8" i="9"/>
  <c r="E8" i="9"/>
  <c r="R9" i="1"/>
  <c r="B9" i="3"/>
  <c r="E9" i="2"/>
  <c r="C9" i="3"/>
  <c r="W9" i="5"/>
  <c r="D9" i="3"/>
  <c r="O9" i="6"/>
  <c r="E9" i="3"/>
  <c r="L9" i="7"/>
  <c r="F9" i="3"/>
  <c r="P9" i="8"/>
  <c r="G9" i="3"/>
  <c r="I9" i="3"/>
  <c r="B9" i="9"/>
  <c r="E9" i="9"/>
  <c r="R10" i="1"/>
  <c r="B10" i="3"/>
  <c r="E10" i="2"/>
  <c r="C10" i="3"/>
  <c r="W10" i="5"/>
  <c r="D10" i="3"/>
  <c r="O10" i="6"/>
  <c r="E10" i="3"/>
  <c r="L10" i="7"/>
  <c r="F10" i="3"/>
  <c r="P10" i="8"/>
  <c r="G10" i="3"/>
  <c r="I10" i="3"/>
  <c r="B10" i="9"/>
  <c r="E10" i="9"/>
  <c r="R11" i="1"/>
  <c r="B11" i="3"/>
  <c r="E11" i="2"/>
  <c r="C11" i="3"/>
  <c r="W11" i="5"/>
  <c r="D11" i="3"/>
  <c r="O11" i="6"/>
  <c r="E11" i="3"/>
  <c r="L11" i="7"/>
  <c r="F11" i="3"/>
  <c r="P11" i="8"/>
  <c r="G11" i="3"/>
  <c r="I11" i="3"/>
  <c r="B11" i="9"/>
  <c r="E11" i="9"/>
  <c r="R3" i="1"/>
  <c r="B3" i="3"/>
  <c r="E3" i="2"/>
  <c r="C3" i="3"/>
  <c r="W3" i="5"/>
  <c r="D3" i="3"/>
  <c r="O3" i="6"/>
  <c r="E3" i="3"/>
  <c r="L3" i="7"/>
  <c r="F3" i="3"/>
  <c r="P3" i="8"/>
  <c r="G3" i="3"/>
  <c r="I3" i="3"/>
  <c r="B3" i="9"/>
  <c r="E3" i="9"/>
</calcChain>
</file>

<file path=xl/comments1.xml><?xml version="1.0" encoding="utf-8"?>
<comments xmlns="http://schemas.openxmlformats.org/spreadsheetml/2006/main">
  <authors>
    <author>Ruan</author>
  </authors>
  <commentList>
    <comment ref="I2" authorId="0">
      <text>
        <r>
          <rPr>
            <b/>
            <sz val="9"/>
            <color indexed="81"/>
            <rFont val="Tahoma"/>
            <charset val="1"/>
          </rPr>
          <t>Ruan:</t>
        </r>
        <r>
          <rPr>
            <sz val="9"/>
            <color indexed="81"/>
            <rFont val="Tahoma"/>
            <charset val="1"/>
          </rPr>
          <t xml:space="preserve">
Ponto extra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Ruan:</t>
        </r>
        <r>
          <rPr>
            <sz val="9"/>
            <color indexed="81"/>
            <rFont val="Tahoma"/>
            <charset val="1"/>
          </rPr>
          <t xml:space="preserve">
Não fez letras b) e c)</t>
        </r>
      </text>
    </comment>
    <comment ref="A11" authorId="0">
      <text>
        <r>
          <rPr>
            <b/>
            <sz val="9"/>
            <color indexed="81"/>
            <rFont val="Tahoma"/>
            <charset val="1"/>
          </rPr>
          <t>Ruan:</t>
        </r>
        <r>
          <rPr>
            <sz val="9"/>
            <color indexed="81"/>
            <rFont val="Tahoma"/>
            <charset val="1"/>
          </rPr>
          <t xml:space="preserve">
Não fez a lista</t>
        </r>
      </text>
    </comment>
  </commentList>
</comments>
</file>

<file path=xl/comments2.xml><?xml version="1.0" encoding="utf-8"?>
<comments xmlns="http://schemas.openxmlformats.org/spreadsheetml/2006/main">
  <authors>
    <author>Ruan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Ruan:</t>
        </r>
        <r>
          <rPr>
            <sz val="9"/>
            <color indexed="81"/>
            <rFont val="Tahoma"/>
            <charset val="1"/>
          </rPr>
          <t xml:space="preserve">
Não entregou a lista</t>
        </r>
      </text>
    </comment>
  </commentList>
</comments>
</file>

<file path=xl/sharedStrings.xml><?xml version="1.0" encoding="utf-8"?>
<sst xmlns="http://schemas.openxmlformats.org/spreadsheetml/2006/main" count="171" uniqueCount="44">
  <si>
    <t>a</t>
  </si>
  <si>
    <t>b</t>
  </si>
  <si>
    <t>c</t>
  </si>
  <si>
    <t>d</t>
  </si>
  <si>
    <t>e</t>
  </si>
  <si>
    <t>Bertha Andaluz (bmca)</t>
  </si>
  <si>
    <t>Bruno Rodrigues (bgcr)</t>
  </si>
  <si>
    <t>Duhan Souza (dcms2)</t>
  </si>
  <si>
    <t>George de Oliveira (ghao)</t>
  </si>
  <si>
    <t>Itacira Silva (ias3)</t>
  </si>
  <si>
    <t>Jefferson de Medeiros (jlam)</t>
  </si>
  <si>
    <t>Márcio de Oliveira Filho (mbof)</t>
  </si>
  <si>
    <t>Mateus Borges (mmfrb)</t>
  </si>
  <si>
    <t>Natália Cometti (npvc)</t>
  </si>
  <si>
    <t>MÉDIA</t>
  </si>
  <si>
    <t>Lista 1</t>
  </si>
  <si>
    <t>Lista 2</t>
  </si>
  <si>
    <t>A2.9</t>
  </si>
  <si>
    <t>A2.10</t>
  </si>
  <si>
    <t>4.1</t>
  </si>
  <si>
    <t>Resultado geral das listas</t>
  </si>
  <si>
    <t>Prova</t>
  </si>
  <si>
    <t>i</t>
  </si>
  <si>
    <t>ii</t>
  </si>
  <si>
    <t>iii</t>
  </si>
  <si>
    <t>iv</t>
  </si>
  <si>
    <t>v</t>
  </si>
  <si>
    <t>B'</t>
  </si>
  <si>
    <t>W</t>
  </si>
  <si>
    <t>Lista 3</t>
  </si>
  <si>
    <t>Lista 4</t>
  </si>
  <si>
    <t>Lista 5</t>
  </si>
  <si>
    <t>Lista 6</t>
  </si>
  <si>
    <t>f</t>
  </si>
  <si>
    <t>g</t>
  </si>
  <si>
    <t>C</t>
  </si>
  <si>
    <t>Lista 7</t>
  </si>
  <si>
    <t>MÉDIA LISTAS</t>
  </si>
  <si>
    <t>Resultado geral</t>
  </si>
  <si>
    <t>Apresentações</t>
  </si>
  <si>
    <t>Média Listas</t>
  </si>
  <si>
    <t>MÉDIA GERAL</t>
  </si>
  <si>
    <t>Participação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</si>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</sst>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Fill="1"/>
    <xf numFmtId="0" fontId="1" fillId="5" borderId="20" xfId="0" applyFon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4" borderId="2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4" fillId="6" borderId="0" xfId="0" applyFont="1" applyFill="1"/>
    <xf numFmtId="0" fontId="1" fillId="3" borderId="0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7" sqref="G7"/>
    </sheetView>
  </sheetViews>
  <sheetFormatPr baseColWidth="10" defaultColWidth="8.83203125" defaultRowHeight="14" x14ac:dyDescent="0"/>
  <cols>
    <col min="1" max="1" width="30.6640625" style="5" bestFit="1" customWidth="1"/>
    <col min="2" max="2" width="14.33203125" bestFit="1" customWidth="1"/>
    <col min="4" max="4" width="14.33203125" bestFit="1" customWidth="1"/>
    <col min="5" max="5" width="9.1640625" customWidth="1"/>
    <col min="6" max="6" width="17.83203125" customWidth="1"/>
    <col min="7" max="7" width="18" customWidth="1"/>
  </cols>
  <sheetData>
    <row r="1" spans="1:7" ht="18">
      <c r="A1" s="36" t="s">
        <v>38</v>
      </c>
      <c r="B1" s="43"/>
      <c r="C1" s="44"/>
      <c r="D1" s="37"/>
      <c r="E1" s="45" t="s">
        <v>41</v>
      </c>
      <c r="F1" t="s">
        <v>42</v>
      </c>
      <c r="G1" t="s">
        <v>43</v>
      </c>
    </row>
    <row r="2" spans="1:7" ht="15" thickBot="1">
      <c r="A2" s="6"/>
      <c r="B2" s="34" t="s">
        <v>40</v>
      </c>
      <c r="C2" s="35" t="s">
        <v>21</v>
      </c>
      <c r="D2" s="32" t="s">
        <v>39</v>
      </c>
      <c r="E2" s="46"/>
    </row>
    <row r="3" spans="1:7">
      <c r="A3" s="20" t="s">
        <v>5</v>
      </c>
      <c r="B3" s="28">
        <f>'Média Listas'!I3</f>
        <v>9.1340986394557806</v>
      </c>
      <c r="C3" s="29">
        <v>10</v>
      </c>
      <c r="D3" s="29">
        <v>9.5</v>
      </c>
      <c r="E3" s="21">
        <f>(B3+C3+D3)/3</f>
        <v>9.5446995464852602</v>
      </c>
      <c r="F3" s="64">
        <v>7.86</v>
      </c>
      <c r="G3" s="65">
        <v>9.8000000000000007</v>
      </c>
    </row>
    <row r="4" spans="1:7">
      <c r="A4" s="20" t="s">
        <v>6</v>
      </c>
      <c r="B4" s="26">
        <f>'Média Listas'!I4</f>
        <v>8.1801445578231284</v>
      </c>
      <c r="C4" s="27">
        <v>9</v>
      </c>
      <c r="D4" s="27">
        <v>9.5</v>
      </c>
      <c r="E4" s="22">
        <f t="shared" ref="E4:E11" si="0">(B4+C4+D4)/3</f>
        <v>8.8933815192743761</v>
      </c>
      <c r="F4" s="64">
        <v>8.5</v>
      </c>
      <c r="G4" s="65">
        <v>9.25</v>
      </c>
    </row>
    <row r="5" spans="1:7">
      <c r="A5" s="20" t="s">
        <v>7</v>
      </c>
      <c r="B5" s="26">
        <f>'Média Listas'!I5</f>
        <v>7.8095238095238093</v>
      </c>
      <c r="C5" s="27">
        <v>10</v>
      </c>
      <c r="D5" s="27">
        <v>10</v>
      </c>
      <c r="E5" s="22">
        <f t="shared" si="0"/>
        <v>9.2698412698412707</v>
      </c>
      <c r="F5" s="64">
        <v>3</v>
      </c>
      <c r="G5" s="65">
        <v>9.3699999999999992</v>
      </c>
    </row>
    <row r="6" spans="1:7">
      <c r="A6" s="20" t="s">
        <v>8</v>
      </c>
      <c r="B6" s="26">
        <f>'Média Listas'!I6</f>
        <v>9.5433673469387763</v>
      </c>
      <c r="C6" s="27">
        <v>10</v>
      </c>
      <c r="D6" s="27">
        <v>9.5</v>
      </c>
      <c r="E6" s="22">
        <f t="shared" si="0"/>
        <v>9.6811224489795915</v>
      </c>
      <c r="F6" s="64">
        <v>8</v>
      </c>
      <c r="G6" s="65">
        <v>9.8000000000000007</v>
      </c>
    </row>
    <row r="7" spans="1:7">
      <c r="A7" s="20" t="s">
        <v>9</v>
      </c>
      <c r="B7" s="26">
        <f>'Média Listas'!I7</f>
        <v>5.02891156462585</v>
      </c>
      <c r="C7" s="27">
        <v>10</v>
      </c>
      <c r="D7" s="27">
        <v>10</v>
      </c>
      <c r="E7" s="22">
        <f t="shared" si="0"/>
        <v>8.3429705215419503</v>
      </c>
      <c r="F7" s="64">
        <v>0</v>
      </c>
      <c r="G7" s="65">
        <v>8.34</v>
      </c>
    </row>
    <row r="8" spans="1:7">
      <c r="A8" s="20" t="s">
        <v>10</v>
      </c>
      <c r="B8" s="26">
        <f>'Média Listas'!I8</f>
        <v>7.4931547619047612</v>
      </c>
      <c r="C8" s="27">
        <v>9.5</v>
      </c>
      <c r="D8" s="27">
        <v>9.5</v>
      </c>
      <c r="E8" s="22">
        <f t="shared" si="0"/>
        <v>8.8310515873015873</v>
      </c>
      <c r="F8" s="64">
        <v>5</v>
      </c>
      <c r="G8" s="65">
        <v>9</v>
      </c>
    </row>
    <row r="9" spans="1:7">
      <c r="A9" s="20" t="s">
        <v>11</v>
      </c>
      <c r="B9" s="26">
        <f>'Média Listas'!I9</f>
        <v>5.9715136054421762</v>
      </c>
      <c r="C9" s="27">
        <v>10</v>
      </c>
      <c r="D9" s="27"/>
      <c r="E9" s="22">
        <f t="shared" si="0"/>
        <v>5.3238378684807257</v>
      </c>
      <c r="F9" s="64">
        <v>0</v>
      </c>
      <c r="G9" s="5"/>
    </row>
    <row r="10" spans="1:7">
      <c r="A10" s="20" t="s">
        <v>12</v>
      </c>
      <c r="B10" s="26">
        <f>'Média Listas'!I10</f>
        <v>8.5291241496598644</v>
      </c>
      <c r="C10" s="27">
        <v>10</v>
      </c>
      <c r="D10" s="27">
        <v>10</v>
      </c>
      <c r="E10" s="22">
        <f t="shared" si="0"/>
        <v>9.5097080498866209</v>
      </c>
      <c r="F10" s="64">
        <v>2.6</v>
      </c>
      <c r="G10" s="65">
        <v>9.6</v>
      </c>
    </row>
    <row r="11" spans="1:7" ht="15" thickBot="1">
      <c r="A11" s="20" t="s">
        <v>13</v>
      </c>
      <c r="B11" s="30">
        <f>'Média Listas'!I11</f>
        <v>5.8554421768707483</v>
      </c>
      <c r="C11" s="31">
        <v>7</v>
      </c>
      <c r="D11" s="31">
        <v>10</v>
      </c>
      <c r="E11" s="23">
        <f t="shared" si="0"/>
        <v>7.6184807256235834</v>
      </c>
      <c r="F11" s="64">
        <v>7.6</v>
      </c>
      <c r="G11" s="65">
        <v>7.9</v>
      </c>
    </row>
    <row r="12" spans="1:7">
      <c r="A12" s="19"/>
    </row>
  </sheetData>
  <mergeCells count="2">
    <mergeCell ref="B1:C1"/>
    <mergeCell ref="E1:E2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9" sqref="A19"/>
    </sheetView>
  </sheetViews>
  <sheetFormatPr baseColWidth="10" defaultColWidth="8.83203125" defaultRowHeight="14" x14ac:dyDescent="0"/>
  <cols>
    <col min="1" max="1" width="30.6640625" style="5" bestFit="1" customWidth="1"/>
    <col min="9" max="9" width="9.1640625" customWidth="1"/>
  </cols>
  <sheetData>
    <row r="1" spans="1:9" ht="18">
      <c r="A1" s="36" t="s">
        <v>20</v>
      </c>
      <c r="B1" s="43"/>
      <c r="C1" s="44"/>
      <c r="D1" s="37"/>
      <c r="E1" s="37"/>
      <c r="F1" s="37"/>
      <c r="G1" s="37"/>
      <c r="H1" s="37"/>
      <c r="I1" s="45" t="s">
        <v>37</v>
      </c>
    </row>
    <row r="2" spans="1:9" ht="15" thickBot="1">
      <c r="A2" s="6"/>
      <c r="B2" s="34" t="s">
        <v>15</v>
      </c>
      <c r="C2" s="35" t="s">
        <v>16</v>
      </c>
      <c r="D2" s="32" t="s">
        <v>29</v>
      </c>
      <c r="E2" s="3" t="s">
        <v>30</v>
      </c>
      <c r="F2" s="32" t="s">
        <v>31</v>
      </c>
      <c r="G2" s="4" t="s">
        <v>32</v>
      </c>
      <c r="H2" s="4" t="s">
        <v>36</v>
      </c>
      <c r="I2" s="46"/>
    </row>
    <row r="3" spans="1:9">
      <c r="A3" s="20" t="s">
        <v>5</v>
      </c>
      <c r="B3" s="28">
        <f>'Lista 1'!R3</f>
        <v>9.5625</v>
      </c>
      <c r="C3" s="29">
        <f>'Lista 2'!E3</f>
        <v>10</v>
      </c>
      <c r="D3" s="29">
        <f>'Lista 3'!W3</f>
        <v>9.6666666666666661</v>
      </c>
      <c r="E3" s="29">
        <f>'Lista 4'!O3</f>
        <v>9.1666666666666661</v>
      </c>
      <c r="F3" s="29">
        <f>'Lista 5'!L3</f>
        <v>6.5</v>
      </c>
      <c r="G3" s="29">
        <f>'Lista 6'!P3</f>
        <v>9.6428571428571423</v>
      </c>
      <c r="H3" s="29">
        <v>9.4</v>
      </c>
      <c r="I3" s="21">
        <f>AVERAGE(B3:H3)</f>
        <v>9.1340986394557806</v>
      </c>
    </row>
    <row r="4" spans="1:9">
      <c r="A4" s="20" t="s">
        <v>6</v>
      </c>
      <c r="B4" s="26">
        <f>'Lista 1'!R4</f>
        <v>7.90625</v>
      </c>
      <c r="C4" s="27">
        <f>'Lista 2'!E4</f>
        <v>9.3333333333333321</v>
      </c>
      <c r="D4" s="27">
        <f>'Lista 3'!W4</f>
        <v>9.9523809523809508</v>
      </c>
      <c r="E4" s="27">
        <f>'Lista 4'!O4</f>
        <v>8.0833333333333321</v>
      </c>
      <c r="F4" s="27">
        <f>'Lista 5'!L4</f>
        <v>7.9</v>
      </c>
      <c r="G4" s="27">
        <f>'Lista 6'!P4</f>
        <v>9.2857142857142865</v>
      </c>
      <c r="H4" s="27">
        <v>4.8</v>
      </c>
      <c r="I4" s="22">
        <f t="shared" ref="I4:I11" si="0">AVERAGE(B4:H4)</f>
        <v>8.1801445578231284</v>
      </c>
    </row>
    <row r="5" spans="1:9">
      <c r="A5" s="20" t="s">
        <v>7</v>
      </c>
      <c r="B5" s="26">
        <f>'Lista 1'!R5</f>
        <v>9.25</v>
      </c>
      <c r="C5" s="27">
        <f>'Lista 2'!E5</f>
        <v>9.3333333333333321</v>
      </c>
      <c r="D5" s="27">
        <f>'Lista 3'!W5</f>
        <v>9.761904761904761</v>
      </c>
      <c r="E5" s="27">
        <f>'Lista 4'!O5</f>
        <v>9.75</v>
      </c>
      <c r="F5" s="27">
        <f>'Lista 5'!L5</f>
        <v>8</v>
      </c>
      <c r="G5" s="27">
        <f>'Lista 6'!P5</f>
        <v>8.5714285714285712</v>
      </c>
      <c r="H5" s="27">
        <v>0</v>
      </c>
      <c r="I5" s="22">
        <f t="shared" si="0"/>
        <v>7.8095238095238093</v>
      </c>
    </row>
    <row r="6" spans="1:9">
      <c r="A6" s="20" t="s">
        <v>8</v>
      </c>
      <c r="B6" s="26">
        <f>'Lista 1'!R6</f>
        <v>7.6249999999999982</v>
      </c>
      <c r="C6" s="27">
        <f>'Lista 2'!E6</f>
        <v>10</v>
      </c>
      <c r="D6" s="27">
        <f>'Lista 3'!W6</f>
        <v>9.4285714285714288</v>
      </c>
      <c r="E6" s="27">
        <f>'Lista 4'!O6</f>
        <v>9.75</v>
      </c>
      <c r="F6" s="27">
        <f>'Lista 5'!L6</f>
        <v>10</v>
      </c>
      <c r="G6" s="27">
        <f>'Lista 6'!P6</f>
        <v>10</v>
      </c>
      <c r="H6" s="27">
        <v>10</v>
      </c>
      <c r="I6" s="22">
        <f t="shared" si="0"/>
        <v>9.5433673469387763</v>
      </c>
    </row>
    <row r="7" spans="1:9">
      <c r="A7" s="20" t="s">
        <v>9</v>
      </c>
      <c r="B7" s="26">
        <f>'Lista 1'!R7</f>
        <v>5.5</v>
      </c>
      <c r="C7" s="27">
        <f>'Lista 2'!E7</f>
        <v>3</v>
      </c>
      <c r="D7" s="27">
        <f>'Lista 3'!W7</f>
        <v>8.5714285714285712</v>
      </c>
      <c r="E7" s="27">
        <f>'Lista 4'!O7</f>
        <v>6.416666666666667</v>
      </c>
      <c r="F7" s="27">
        <f>'Lista 5'!L7</f>
        <v>6.5</v>
      </c>
      <c r="G7" s="27">
        <f>'Lista 6'!P7</f>
        <v>5.2142857142857144</v>
      </c>
      <c r="H7" s="27">
        <v>0</v>
      </c>
      <c r="I7" s="22">
        <f t="shared" si="0"/>
        <v>5.02891156462585</v>
      </c>
    </row>
    <row r="8" spans="1:9">
      <c r="A8" s="20" t="s">
        <v>10</v>
      </c>
      <c r="B8" s="26">
        <f>'Lista 1'!R8</f>
        <v>8.46875</v>
      </c>
      <c r="C8" s="27">
        <f>'Lista 2'!E8</f>
        <v>9.5</v>
      </c>
      <c r="D8" s="27">
        <f>'Lista 3'!W8</f>
        <v>10</v>
      </c>
      <c r="E8" s="27">
        <f>'Lista 4'!O8</f>
        <v>8.0833333333333321</v>
      </c>
      <c r="F8" s="27">
        <f>'Lista 5'!L8</f>
        <v>6.4</v>
      </c>
      <c r="G8" s="27">
        <f>'Lista 6'!P8</f>
        <v>10</v>
      </c>
      <c r="H8" s="27">
        <v>0</v>
      </c>
      <c r="I8" s="22">
        <f t="shared" si="0"/>
        <v>7.4931547619047612</v>
      </c>
    </row>
    <row r="9" spans="1:9">
      <c r="A9" s="20" t="s">
        <v>11</v>
      </c>
      <c r="B9" s="26">
        <f>'Lista 1'!R9</f>
        <v>7.8125</v>
      </c>
      <c r="C9" s="27">
        <f>'Lista 2'!E9</f>
        <v>10</v>
      </c>
      <c r="D9" s="27">
        <f>'Lista 3'!W9</f>
        <v>8.0714285714285712</v>
      </c>
      <c r="E9" s="27">
        <f>'Lista 4'!O9</f>
        <v>8.9166666666666661</v>
      </c>
      <c r="F9" s="27">
        <f>'Lista 5'!L9</f>
        <v>7</v>
      </c>
      <c r="G9" s="27">
        <f>'Lista 6'!P9</f>
        <v>0</v>
      </c>
      <c r="H9" s="27">
        <v>0</v>
      </c>
      <c r="I9" s="22">
        <f t="shared" si="0"/>
        <v>5.9715136054421762</v>
      </c>
    </row>
    <row r="10" spans="1:9">
      <c r="A10" s="20" t="s">
        <v>12</v>
      </c>
      <c r="B10" s="26">
        <f>'Lista 1'!R10</f>
        <v>9.15625</v>
      </c>
      <c r="C10" s="27">
        <f>'Lista 2'!E10</f>
        <v>9</v>
      </c>
      <c r="D10" s="27">
        <f>'Lista 3'!W10</f>
        <v>9.7380952380952372</v>
      </c>
      <c r="E10" s="27">
        <f>'Lista 4'!O10</f>
        <v>7.916666666666667</v>
      </c>
      <c r="F10" s="27">
        <f>'Lista 5'!L10</f>
        <v>5.5</v>
      </c>
      <c r="G10" s="27">
        <f>'Lista 6'!P10</f>
        <v>9.6428571428571423</v>
      </c>
      <c r="H10" s="27">
        <v>8.75</v>
      </c>
      <c r="I10" s="22">
        <f t="shared" si="0"/>
        <v>8.5291241496598644</v>
      </c>
    </row>
    <row r="11" spans="1:9" ht="15" thickBot="1">
      <c r="A11" s="20" t="s">
        <v>13</v>
      </c>
      <c r="B11" s="30">
        <f>'Lista 1'!R11</f>
        <v>8.25</v>
      </c>
      <c r="C11" s="31">
        <f>'Lista 2'!E11</f>
        <v>8.3333333333333339</v>
      </c>
      <c r="D11" s="31">
        <f>'Lista 3'!W11</f>
        <v>9.4047619047619051</v>
      </c>
      <c r="E11" s="31">
        <f>'Lista 4'!O11</f>
        <v>0</v>
      </c>
      <c r="F11" s="31">
        <f>'Lista 5'!L11</f>
        <v>2</v>
      </c>
      <c r="G11" s="31">
        <f>'Lista 6'!P11</f>
        <v>7.9999999999999991</v>
      </c>
      <c r="H11" s="31">
        <v>5</v>
      </c>
      <c r="I11" s="23">
        <f t="shared" si="0"/>
        <v>5.8554421768707483</v>
      </c>
    </row>
    <row r="12" spans="1:9">
      <c r="A12" s="19"/>
    </row>
  </sheetData>
  <mergeCells count="2">
    <mergeCell ref="B1:C1"/>
    <mergeCell ref="I1:I2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pane xSplit="1" topLeftCell="B1" activePane="topRight" state="frozen"/>
      <selection pane="topRight" activeCell="A19" sqref="A19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18" ht="18">
      <c r="A1" s="36" t="s">
        <v>15</v>
      </c>
      <c r="B1" s="49">
        <v>1</v>
      </c>
      <c r="C1" s="50"/>
      <c r="D1" s="50"/>
      <c r="E1" s="51"/>
      <c r="F1" s="52">
        <v>2</v>
      </c>
      <c r="G1" s="53"/>
      <c r="H1" s="53"/>
      <c r="I1" s="54"/>
      <c r="J1" s="43">
        <v>3</v>
      </c>
      <c r="K1" s="53"/>
      <c r="L1" s="53"/>
      <c r="M1" s="53"/>
      <c r="N1" s="54"/>
      <c r="O1" s="43">
        <v>4</v>
      </c>
      <c r="P1" s="54"/>
      <c r="Q1" s="55">
        <v>5</v>
      </c>
      <c r="R1" s="47" t="s">
        <v>14</v>
      </c>
    </row>
    <row r="2" spans="1:18" s="1" customFormat="1" ht="15" thickBot="1">
      <c r="A2" s="6"/>
      <c r="B2" s="2" t="s">
        <v>0</v>
      </c>
      <c r="C2" s="3" t="s">
        <v>1</v>
      </c>
      <c r="D2" s="3" t="s">
        <v>2</v>
      </c>
      <c r="E2" s="4" t="s">
        <v>3</v>
      </c>
      <c r="F2" s="24" t="s">
        <v>0</v>
      </c>
      <c r="G2" s="3" t="s">
        <v>1</v>
      </c>
      <c r="H2" s="3" t="s">
        <v>2</v>
      </c>
      <c r="I2" s="4" t="s">
        <v>3</v>
      </c>
      <c r="J2" s="2" t="s">
        <v>0</v>
      </c>
      <c r="K2" s="3" t="s">
        <v>1</v>
      </c>
      <c r="L2" s="3" t="s">
        <v>2</v>
      </c>
      <c r="M2" s="3" t="s">
        <v>3</v>
      </c>
      <c r="N2" s="4" t="s">
        <v>4</v>
      </c>
      <c r="O2" s="2" t="s">
        <v>0</v>
      </c>
      <c r="P2" s="4" t="s">
        <v>1</v>
      </c>
      <c r="Q2" s="56"/>
      <c r="R2" s="48"/>
    </row>
    <row r="3" spans="1:18">
      <c r="A3" s="20" t="s">
        <v>5</v>
      </c>
      <c r="B3" s="10">
        <v>1</v>
      </c>
      <c r="C3" s="11">
        <v>1</v>
      </c>
      <c r="D3" s="11">
        <v>1</v>
      </c>
      <c r="E3" s="12">
        <v>1</v>
      </c>
      <c r="F3" s="7">
        <v>1</v>
      </c>
      <c r="G3" s="8">
        <v>1</v>
      </c>
      <c r="H3" s="8">
        <v>1</v>
      </c>
      <c r="I3" s="9">
        <v>1</v>
      </c>
      <c r="J3" s="7">
        <v>1</v>
      </c>
      <c r="K3" s="8">
        <v>1</v>
      </c>
      <c r="L3" s="8">
        <v>0.9</v>
      </c>
      <c r="M3" s="8">
        <v>1</v>
      </c>
      <c r="N3" s="9">
        <v>1</v>
      </c>
      <c r="O3" s="7">
        <v>1</v>
      </c>
      <c r="P3" s="9">
        <v>0.6</v>
      </c>
      <c r="Q3" s="16">
        <v>0.8</v>
      </c>
      <c r="R3" s="21">
        <f>10*AVERAGE(B3:Q3)</f>
        <v>9.5625</v>
      </c>
    </row>
    <row r="4" spans="1:18">
      <c r="A4" s="20" t="s">
        <v>6</v>
      </c>
      <c r="B4" s="10">
        <v>1</v>
      </c>
      <c r="C4" s="11">
        <v>1</v>
      </c>
      <c r="D4" s="11">
        <v>1</v>
      </c>
      <c r="E4" s="12">
        <v>1</v>
      </c>
      <c r="F4" s="10">
        <v>1</v>
      </c>
      <c r="G4" s="11">
        <v>1</v>
      </c>
      <c r="H4" s="11">
        <v>0.5</v>
      </c>
      <c r="I4" s="12">
        <v>1</v>
      </c>
      <c r="J4" s="10">
        <v>1</v>
      </c>
      <c r="K4" s="11">
        <v>1</v>
      </c>
      <c r="L4" s="11">
        <v>0.85</v>
      </c>
      <c r="M4" s="11">
        <v>1</v>
      </c>
      <c r="N4" s="12">
        <v>1</v>
      </c>
      <c r="O4" s="10">
        <v>0</v>
      </c>
      <c r="P4" s="12">
        <v>0.3</v>
      </c>
      <c r="Q4" s="17">
        <v>0</v>
      </c>
      <c r="R4" s="22">
        <f t="shared" ref="R4:R11" si="0">10*AVERAGE(B4:Q4)</f>
        <v>7.90625</v>
      </c>
    </row>
    <row r="5" spans="1:18">
      <c r="A5" s="20" t="s">
        <v>7</v>
      </c>
      <c r="B5" s="10">
        <v>1</v>
      </c>
      <c r="C5" s="11">
        <v>1</v>
      </c>
      <c r="D5" s="11">
        <v>1</v>
      </c>
      <c r="E5" s="12">
        <v>1</v>
      </c>
      <c r="F5" s="10">
        <v>1</v>
      </c>
      <c r="G5" s="11">
        <v>1</v>
      </c>
      <c r="H5" s="11">
        <v>1</v>
      </c>
      <c r="I5" s="12">
        <v>0.8</v>
      </c>
      <c r="J5" s="10">
        <v>1</v>
      </c>
      <c r="K5" s="11">
        <v>1</v>
      </c>
      <c r="L5" s="11">
        <v>0.9</v>
      </c>
      <c r="M5" s="11">
        <v>1</v>
      </c>
      <c r="N5" s="12">
        <v>0.9</v>
      </c>
      <c r="O5" s="10">
        <v>1</v>
      </c>
      <c r="P5" s="12">
        <v>0.6</v>
      </c>
      <c r="Q5" s="17">
        <v>0.6</v>
      </c>
      <c r="R5" s="22">
        <f t="shared" si="0"/>
        <v>9.25</v>
      </c>
    </row>
    <row r="6" spans="1:18">
      <c r="A6" s="20" t="s">
        <v>8</v>
      </c>
      <c r="B6" s="10">
        <v>1</v>
      </c>
      <c r="C6" s="11">
        <v>1</v>
      </c>
      <c r="D6" s="11">
        <v>1</v>
      </c>
      <c r="E6" s="12">
        <v>0.5</v>
      </c>
      <c r="F6" s="10">
        <v>0.7</v>
      </c>
      <c r="G6" s="11">
        <v>1</v>
      </c>
      <c r="H6" s="11">
        <v>0.8</v>
      </c>
      <c r="I6" s="12">
        <v>0.8</v>
      </c>
      <c r="J6" s="10">
        <v>0.6</v>
      </c>
      <c r="K6" s="11">
        <v>1</v>
      </c>
      <c r="L6" s="11">
        <v>0.6</v>
      </c>
      <c r="M6" s="11">
        <v>1</v>
      </c>
      <c r="N6" s="12">
        <v>0.6</v>
      </c>
      <c r="O6" s="10">
        <v>1</v>
      </c>
      <c r="P6" s="12">
        <v>0.6</v>
      </c>
      <c r="Q6" s="17">
        <v>0</v>
      </c>
      <c r="R6" s="22">
        <f t="shared" si="0"/>
        <v>7.6249999999999982</v>
      </c>
    </row>
    <row r="7" spans="1:18">
      <c r="A7" s="20" t="s">
        <v>9</v>
      </c>
      <c r="B7" s="10">
        <v>1</v>
      </c>
      <c r="C7" s="11">
        <v>1</v>
      </c>
      <c r="D7" s="11">
        <v>0.5</v>
      </c>
      <c r="E7" s="12">
        <v>1</v>
      </c>
      <c r="F7" s="10">
        <v>0.4</v>
      </c>
      <c r="G7" s="11">
        <v>0.4</v>
      </c>
      <c r="H7" s="11">
        <v>0.4</v>
      </c>
      <c r="I7" s="12">
        <v>0.4</v>
      </c>
      <c r="J7" s="10">
        <v>0.5</v>
      </c>
      <c r="K7" s="11">
        <v>1</v>
      </c>
      <c r="L7" s="11">
        <v>0.5</v>
      </c>
      <c r="M7" s="11">
        <v>1</v>
      </c>
      <c r="N7" s="12">
        <v>0.1</v>
      </c>
      <c r="O7" s="10">
        <v>0</v>
      </c>
      <c r="P7" s="12">
        <v>0.6</v>
      </c>
      <c r="Q7" s="17">
        <v>0</v>
      </c>
      <c r="R7" s="22">
        <f t="shared" si="0"/>
        <v>5.5</v>
      </c>
    </row>
    <row r="8" spans="1:18">
      <c r="A8" s="20" t="s">
        <v>10</v>
      </c>
      <c r="B8" s="10">
        <v>1</v>
      </c>
      <c r="C8" s="11">
        <v>1</v>
      </c>
      <c r="D8" s="11">
        <v>1</v>
      </c>
      <c r="E8" s="12">
        <v>1</v>
      </c>
      <c r="F8" s="10">
        <v>1</v>
      </c>
      <c r="G8" s="11">
        <v>1</v>
      </c>
      <c r="H8" s="11">
        <v>0.5</v>
      </c>
      <c r="I8" s="12">
        <v>0.9</v>
      </c>
      <c r="J8" s="10">
        <v>1</v>
      </c>
      <c r="K8" s="11">
        <v>1</v>
      </c>
      <c r="L8" s="11">
        <v>0.85</v>
      </c>
      <c r="M8" s="11">
        <v>1</v>
      </c>
      <c r="N8" s="12">
        <v>1</v>
      </c>
      <c r="O8" s="10">
        <v>1</v>
      </c>
      <c r="P8" s="12">
        <v>0.3</v>
      </c>
      <c r="Q8" s="17">
        <v>0</v>
      </c>
      <c r="R8" s="22">
        <f t="shared" si="0"/>
        <v>8.46875</v>
      </c>
    </row>
    <row r="9" spans="1:18">
      <c r="A9" s="20" t="s">
        <v>11</v>
      </c>
      <c r="B9" s="10">
        <v>1</v>
      </c>
      <c r="C9" s="11">
        <v>1</v>
      </c>
      <c r="D9" s="11">
        <v>1</v>
      </c>
      <c r="E9" s="12">
        <v>1</v>
      </c>
      <c r="F9" s="10">
        <v>1</v>
      </c>
      <c r="G9" s="11">
        <v>1</v>
      </c>
      <c r="H9" s="11">
        <v>1</v>
      </c>
      <c r="I9" s="12">
        <v>1</v>
      </c>
      <c r="J9" s="10">
        <v>1</v>
      </c>
      <c r="K9" s="11">
        <v>1</v>
      </c>
      <c r="L9" s="11">
        <v>0.5</v>
      </c>
      <c r="M9" s="11">
        <v>1</v>
      </c>
      <c r="N9" s="12">
        <v>1</v>
      </c>
      <c r="O9" s="10">
        <v>0</v>
      </c>
      <c r="P9" s="12">
        <v>0</v>
      </c>
      <c r="Q9" s="17">
        <v>0</v>
      </c>
      <c r="R9" s="22">
        <f t="shared" si="0"/>
        <v>7.8125</v>
      </c>
    </row>
    <row r="10" spans="1:18">
      <c r="A10" s="20" t="s">
        <v>12</v>
      </c>
      <c r="B10" s="10">
        <v>1</v>
      </c>
      <c r="C10" s="11">
        <v>1</v>
      </c>
      <c r="D10" s="11">
        <v>1</v>
      </c>
      <c r="E10" s="12">
        <v>1</v>
      </c>
      <c r="F10" s="10">
        <v>1</v>
      </c>
      <c r="G10" s="11">
        <v>1</v>
      </c>
      <c r="H10" s="11">
        <v>0.8</v>
      </c>
      <c r="I10" s="12">
        <v>0.9</v>
      </c>
      <c r="J10" s="10">
        <v>1</v>
      </c>
      <c r="K10" s="11">
        <v>1</v>
      </c>
      <c r="L10" s="11">
        <v>0.75</v>
      </c>
      <c r="M10" s="11">
        <v>1</v>
      </c>
      <c r="N10" s="12">
        <v>1</v>
      </c>
      <c r="O10" s="10">
        <v>1</v>
      </c>
      <c r="P10" s="12">
        <v>0.6</v>
      </c>
      <c r="Q10" s="17">
        <v>0.6</v>
      </c>
      <c r="R10" s="22">
        <f t="shared" si="0"/>
        <v>9.15625</v>
      </c>
    </row>
    <row r="11" spans="1:18" ht="15" thickBot="1">
      <c r="A11" s="20" t="s">
        <v>13</v>
      </c>
      <c r="B11" s="13">
        <v>1</v>
      </c>
      <c r="C11" s="14">
        <v>1</v>
      </c>
      <c r="D11" s="14">
        <v>1</v>
      </c>
      <c r="E11" s="15">
        <v>1</v>
      </c>
      <c r="F11" s="13">
        <v>1</v>
      </c>
      <c r="G11" s="14">
        <v>1</v>
      </c>
      <c r="H11" s="14">
        <v>0.8</v>
      </c>
      <c r="I11" s="15">
        <v>0.9</v>
      </c>
      <c r="J11" s="13">
        <v>0.8</v>
      </c>
      <c r="K11" s="14">
        <v>1</v>
      </c>
      <c r="L11" s="14">
        <v>0.8</v>
      </c>
      <c r="M11" s="14">
        <v>1</v>
      </c>
      <c r="N11" s="15">
        <v>0.8</v>
      </c>
      <c r="O11" s="13">
        <v>0.5</v>
      </c>
      <c r="P11" s="15">
        <v>0.6</v>
      </c>
      <c r="Q11" s="18">
        <v>0</v>
      </c>
      <c r="R11" s="23">
        <f t="shared" si="0"/>
        <v>8.25</v>
      </c>
    </row>
    <row r="12" spans="1:18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</sheetData>
  <mergeCells count="6">
    <mergeCell ref="R1:R2"/>
    <mergeCell ref="B1:E1"/>
    <mergeCell ref="F1:I1"/>
    <mergeCell ref="J1:N1"/>
    <mergeCell ref="O1:P1"/>
    <mergeCell ref="Q1:Q2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3" sqref="E3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5" ht="18">
      <c r="A1" s="36" t="s">
        <v>16</v>
      </c>
      <c r="B1" s="57"/>
      <c r="C1" s="58"/>
      <c r="D1" s="58"/>
      <c r="E1" s="47" t="s">
        <v>14</v>
      </c>
    </row>
    <row r="2" spans="1:5" s="1" customFormat="1" ht="15" thickBot="1">
      <c r="A2" s="6"/>
      <c r="B2" s="2" t="s">
        <v>17</v>
      </c>
      <c r="C2" s="3" t="s">
        <v>18</v>
      </c>
      <c r="D2" s="3" t="s">
        <v>19</v>
      </c>
      <c r="E2" s="48"/>
    </row>
    <row r="3" spans="1:5">
      <c r="A3" s="20" t="s">
        <v>5</v>
      </c>
      <c r="B3" s="10">
        <v>1</v>
      </c>
      <c r="C3" s="11">
        <v>1</v>
      </c>
      <c r="D3" s="11">
        <v>1</v>
      </c>
      <c r="E3" s="21">
        <f t="shared" ref="E3:E11" si="0">10*AVERAGE(B3:D3)</f>
        <v>10</v>
      </c>
    </row>
    <row r="4" spans="1:5">
      <c r="A4" s="20" t="s">
        <v>6</v>
      </c>
      <c r="B4" s="10">
        <v>1</v>
      </c>
      <c r="C4" s="11">
        <v>0.85</v>
      </c>
      <c r="D4" s="11">
        <v>0.95</v>
      </c>
      <c r="E4" s="22">
        <f t="shared" si="0"/>
        <v>9.3333333333333321</v>
      </c>
    </row>
    <row r="5" spans="1:5">
      <c r="A5" s="20" t="s">
        <v>7</v>
      </c>
      <c r="B5" s="10">
        <v>0.9</v>
      </c>
      <c r="C5" s="11">
        <v>0.9</v>
      </c>
      <c r="D5" s="11">
        <v>1</v>
      </c>
      <c r="E5" s="22">
        <f t="shared" si="0"/>
        <v>9.3333333333333321</v>
      </c>
    </row>
    <row r="6" spans="1:5">
      <c r="A6" s="20" t="s">
        <v>8</v>
      </c>
      <c r="B6" s="10">
        <v>1</v>
      </c>
      <c r="C6" s="11">
        <v>1</v>
      </c>
      <c r="D6" s="11">
        <v>1</v>
      </c>
      <c r="E6" s="22">
        <f t="shared" si="0"/>
        <v>10</v>
      </c>
    </row>
    <row r="7" spans="1:5">
      <c r="A7" s="20" t="s">
        <v>9</v>
      </c>
      <c r="B7" s="10">
        <v>0.5</v>
      </c>
      <c r="C7" s="11">
        <v>0.4</v>
      </c>
      <c r="D7" s="11">
        <v>0</v>
      </c>
      <c r="E7" s="22">
        <f t="shared" si="0"/>
        <v>3</v>
      </c>
    </row>
    <row r="8" spans="1:5">
      <c r="A8" s="20" t="s">
        <v>10</v>
      </c>
      <c r="B8" s="10">
        <v>1</v>
      </c>
      <c r="C8" s="11">
        <v>0.85</v>
      </c>
      <c r="D8" s="11">
        <v>1</v>
      </c>
      <c r="E8" s="22">
        <f t="shared" si="0"/>
        <v>9.5</v>
      </c>
    </row>
    <row r="9" spans="1:5">
      <c r="A9" s="20" t="s">
        <v>11</v>
      </c>
      <c r="B9" s="10">
        <v>1</v>
      </c>
      <c r="C9" s="11">
        <v>1</v>
      </c>
      <c r="D9" s="11">
        <v>1</v>
      </c>
      <c r="E9" s="22">
        <f t="shared" si="0"/>
        <v>10</v>
      </c>
    </row>
    <row r="10" spans="1:5">
      <c r="A10" s="20" t="s">
        <v>12</v>
      </c>
      <c r="B10" s="10">
        <v>0.85</v>
      </c>
      <c r="C10" s="11">
        <v>0.85</v>
      </c>
      <c r="D10" s="11">
        <v>1</v>
      </c>
      <c r="E10" s="22">
        <f t="shared" si="0"/>
        <v>9</v>
      </c>
    </row>
    <row r="11" spans="1:5" ht="15" thickBot="1">
      <c r="A11" s="20" t="s">
        <v>13</v>
      </c>
      <c r="B11" s="13">
        <v>0.85</v>
      </c>
      <c r="C11" s="14">
        <v>0.85</v>
      </c>
      <c r="D11" s="14">
        <v>0.8</v>
      </c>
      <c r="E11" s="23">
        <f t="shared" si="0"/>
        <v>8.3333333333333339</v>
      </c>
    </row>
    <row r="12" spans="1:5">
      <c r="A12" s="19"/>
      <c r="B12" s="1"/>
      <c r="C12" s="1"/>
      <c r="D12" s="1"/>
    </row>
    <row r="13" spans="1:5">
      <c r="B13" s="1"/>
      <c r="C13" s="1"/>
      <c r="D13" s="1"/>
    </row>
  </sheetData>
  <mergeCells count="2">
    <mergeCell ref="B1:D1"/>
    <mergeCell ref="E1:E2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pane xSplit="1" topLeftCell="H1" activePane="topRight" state="frozen"/>
      <selection pane="topRight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23" ht="18">
      <c r="A1" s="36" t="s">
        <v>29</v>
      </c>
      <c r="B1" s="49">
        <v>1</v>
      </c>
      <c r="C1" s="50"/>
      <c r="D1" s="50"/>
      <c r="E1" s="50"/>
      <c r="F1" s="51"/>
      <c r="G1" s="52">
        <v>2</v>
      </c>
      <c r="H1" s="53"/>
      <c r="I1" s="53"/>
      <c r="J1" s="44"/>
      <c r="K1" s="54"/>
      <c r="L1" s="43">
        <v>3</v>
      </c>
      <c r="M1" s="53"/>
      <c r="N1" s="43">
        <v>4</v>
      </c>
      <c r="O1" s="50"/>
      <c r="P1" s="54"/>
      <c r="Q1" s="43">
        <v>5</v>
      </c>
      <c r="R1" s="50"/>
      <c r="S1" s="54"/>
      <c r="T1" s="43">
        <v>6</v>
      </c>
      <c r="U1" s="50"/>
      <c r="V1" s="54"/>
      <c r="W1" s="47" t="s">
        <v>14</v>
      </c>
    </row>
    <row r="2" spans="1:23" s="1" customFormat="1" ht="15" thickBot="1">
      <c r="A2" s="6"/>
      <c r="B2" s="2" t="s">
        <v>0</v>
      </c>
      <c r="C2" s="3" t="s">
        <v>1</v>
      </c>
      <c r="D2" s="3" t="s">
        <v>2</v>
      </c>
      <c r="E2" s="32" t="s">
        <v>3</v>
      </c>
      <c r="F2" s="4" t="s">
        <v>4</v>
      </c>
      <c r="G2" s="24" t="s">
        <v>22</v>
      </c>
      <c r="H2" s="3" t="s">
        <v>23</v>
      </c>
      <c r="I2" s="3" t="s">
        <v>24</v>
      </c>
      <c r="J2" s="32" t="s">
        <v>25</v>
      </c>
      <c r="K2" s="4" t="s">
        <v>26</v>
      </c>
      <c r="L2" s="2" t="s">
        <v>27</v>
      </c>
      <c r="M2" s="3" t="s">
        <v>28</v>
      </c>
      <c r="N2" s="2" t="s">
        <v>0</v>
      </c>
      <c r="O2" s="33" t="s">
        <v>1</v>
      </c>
      <c r="P2" s="4" t="s">
        <v>2</v>
      </c>
      <c r="Q2" s="2" t="s">
        <v>0</v>
      </c>
      <c r="R2" s="33" t="s">
        <v>1</v>
      </c>
      <c r="S2" s="4" t="s">
        <v>2</v>
      </c>
      <c r="T2" s="2" t="s">
        <v>22</v>
      </c>
      <c r="U2" s="33" t="s">
        <v>23</v>
      </c>
      <c r="V2" s="4" t="s">
        <v>24</v>
      </c>
      <c r="W2" s="48"/>
    </row>
    <row r="3" spans="1:23">
      <c r="A3" s="20" t="s">
        <v>5</v>
      </c>
      <c r="B3" s="10">
        <v>1</v>
      </c>
      <c r="C3" s="11">
        <v>1</v>
      </c>
      <c r="D3" s="11">
        <v>0.9</v>
      </c>
      <c r="E3" s="11">
        <v>1</v>
      </c>
      <c r="F3" s="12">
        <v>1</v>
      </c>
      <c r="G3" s="7">
        <v>0.9</v>
      </c>
      <c r="H3" s="8">
        <v>1</v>
      </c>
      <c r="I3" s="8">
        <v>1</v>
      </c>
      <c r="J3" s="8">
        <v>1</v>
      </c>
      <c r="K3" s="9">
        <v>1</v>
      </c>
      <c r="L3" s="7">
        <v>0.5</v>
      </c>
      <c r="M3" s="8">
        <v>1</v>
      </c>
      <c r="N3" s="7">
        <v>1</v>
      </c>
      <c r="O3" s="8">
        <v>1</v>
      </c>
      <c r="P3" s="9">
        <v>1</v>
      </c>
      <c r="Q3" s="7">
        <v>1</v>
      </c>
      <c r="R3" s="8">
        <v>1</v>
      </c>
      <c r="S3" s="9">
        <v>1</v>
      </c>
      <c r="T3" s="7">
        <v>1</v>
      </c>
      <c r="U3" s="8">
        <v>1</v>
      </c>
      <c r="V3" s="9">
        <v>1</v>
      </c>
      <c r="W3" s="21">
        <f t="shared" ref="W3:W11" si="0">10*AVERAGE(B3:V3)</f>
        <v>9.6666666666666661</v>
      </c>
    </row>
    <row r="4" spans="1:23">
      <c r="A4" s="20" t="s">
        <v>6</v>
      </c>
      <c r="B4" s="10">
        <v>0.9</v>
      </c>
      <c r="C4" s="11">
        <v>1</v>
      </c>
      <c r="D4" s="11">
        <v>1</v>
      </c>
      <c r="E4" s="11">
        <v>1</v>
      </c>
      <c r="F4" s="12">
        <v>1</v>
      </c>
      <c r="G4" s="10">
        <v>1</v>
      </c>
      <c r="H4" s="11">
        <v>1</v>
      </c>
      <c r="I4" s="11">
        <v>1</v>
      </c>
      <c r="J4" s="11">
        <v>1</v>
      </c>
      <c r="K4" s="12">
        <v>1</v>
      </c>
      <c r="L4" s="10">
        <v>1</v>
      </c>
      <c r="M4" s="11">
        <v>1</v>
      </c>
      <c r="N4" s="10">
        <v>1</v>
      </c>
      <c r="O4" s="11">
        <v>1</v>
      </c>
      <c r="P4" s="12">
        <v>1</v>
      </c>
      <c r="Q4" s="10">
        <v>1</v>
      </c>
      <c r="R4" s="11">
        <v>1</v>
      </c>
      <c r="S4" s="12">
        <v>1</v>
      </c>
      <c r="T4" s="10">
        <v>1</v>
      </c>
      <c r="U4" s="11">
        <v>1</v>
      </c>
      <c r="V4" s="12">
        <v>1</v>
      </c>
      <c r="W4" s="22">
        <f t="shared" si="0"/>
        <v>9.9523809523809508</v>
      </c>
    </row>
    <row r="5" spans="1:23">
      <c r="A5" s="20" t="s">
        <v>7</v>
      </c>
      <c r="B5" s="10">
        <v>1</v>
      </c>
      <c r="C5" s="11">
        <v>1</v>
      </c>
      <c r="D5" s="11">
        <v>0.7</v>
      </c>
      <c r="E5" s="11">
        <v>1</v>
      </c>
      <c r="F5" s="12">
        <v>0.8</v>
      </c>
      <c r="G5" s="10">
        <v>1</v>
      </c>
      <c r="H5" s="11">
        <v>1</v>
      </c>
      <c r="I5" s="11">
        <v>1</v>
      </c>
      <c r="J5" s="11">
        <v>1</v>
      </c>
      <c r="K5" s="12">
        <v>1</v>
      </c>
      <c r="L5" s="10">
        <v>1</v>
      </c>
      <c r="M5" s="11">
        <v>1</v>
      </c>
      <c r="N5" s="10">
        <v>1</v>
      </c>
      <c r="O5" s="11">
        <v>1</v>
      </c>
      <c r="P5" s="12">
        <v>1</v>
      </c>
      <c r="Q5" s="10">
        <v>1</v>
      </c>
      <c r="R5" s="11">
        <v>1</v>
      </c>
      <c r="S5" s="12">
        <v>1</v>
      </c>
      <c r="T5" s="10">
        <v>1</v>
      </c>
      <c r="U5" s="11">
        <v>1</v>
      </c>
      <c r="V5" s="12">
        <v>1</v>
      </c>
      <c r="W5" s="22">
        <f t="shared" si="0"/>
        <v>9.761904761904761</v>
      </c>
    </row>
    <row r="6" spans="1:23">
      <c r="A6" s="20" t="s">
        <v>8</v>
      </c>
      <c r="B6" s="10">
        <v>1</v>
      </c>
      <c r="C6" s="11">
        <v>1</v>
      </c>
      <c r="D6" s="11">
        <v>1</v>
      </c>
      <c r="E6" s="11">
        <v>1</v>
      </c>
      <c r="F6" s="12">
        <v>0.8</v>
      </c>
      <c r="G6" s="10">
        <v>1</v>
      </c>
      <c r="H6" s="11">
        <v>1</v>
      </c>
      <c r="I6" s="11">
        <v>1</v>
      </c>
      <c r="J6" s="11">
        <v>1</v>
      </c>
      <c r="K6" s="12">
        <v>0</v>
      </c>
      <c r="L6" s="10">
        <v>1</v>
      </c>
      <c r="M6" s="11">
        <v>1</v>
      </c>
      <c r="N6" s="10">
        <v>1</v>
      </c>
      <c r="O6" s="11">
        <v>1</v>
      </c>
      <c r="P6" s="12">
        <v>1</v>
      </c>
      <c r="Q6" s="10">
        <v>1</v>
      </c>
      <c r="R6" s="11">
        <v>1</v>
      </c>
      <c r="S6" s="12">
        <v>1</v>
      </c>
      <c r="T6" s="10">
        <v>1</v>
      </c>
      <c r="U6" s="11">
        <v>1</v>
      </c>
      <c r="V6" s="12">
        <v>1</v>
      </c>
      <c r="W6" s="22">
        <f t="shared" si="0"/>
        <v>9.4285714285714288</v>
      </c>
    </row>
    <row r="7" spans="1:23">
      <c r="A7" s="20" t="s">
        <v>9</v>
      </c>
      <c r="B7" s="10">
        <v>0.8</v>
      </c>
      <c r="C7" s="11">
        <v>1</v>
      </c>
      <c r="D7" s="11">
        <v>0.9</v>
      </c>
      <c r="E7" s="11">
        <v>1</v>
      </c>
      <c r="F7" s="12">
        <v>0.8</v>
      </c>
      <c r="G7" s="10">
        <v>1</v>
      </c>
      <c r="H7" s="11">
        <v>1</v>
      </c>
      <c r="I7" s="11">
        <v>1</v>
      </c>
      <c r="J7" s="11">
        <v>1</v>
      </c>
      <c r="K7" s="12">
        <v>1</v>
      </c>
      <c r="L7" s="10">
        <v>1</v>
      </c>
      <c r="M7" s="11">
        <v>0.9</v>
      </c>
      <c r="N7" s="10">
        <v>1</v>
      </c>
      <c r="O7" s="11">
        <v>1</v>
      </c>
      <c r="P7" s="12">
        <v>1</v>
      </c>
      <c r="Q7" s="10">
        <v>0.8</v>
      </c>
      <c r="R7" s="11">
        <v>0.8</v>
      </c>
      <c r="S7" s="12">
        <v>1</v>
      </c>
      <c r="T7" s="10">
        <v>0</v>
      </c>
      <c r="U7" s="11">
        <v>0</v>
      </c>
      <c r="V7" s="12">
        <v>1</v>
      </c>
      <c r="W7" s="22">
        <f t="shared" si="0"/>
        <v>8.5714285714285712</v>
      </c>
    </row>
    <row r="8" spans="1:23">
      <c r="A8" s="20" t="s">
        <v>10</v>
      </c>
      <c r="B8" s="10">
        <v>1</v>
      </c>
      <c r="C8" s="11">
        <v>1</v>
      </c>
      <c r="D8" s="11">
        <v>1</v>
      </c>
      <c r="E8" s="11">
        <v>1</v>
      </c>
      <c r="F8" s="12">
        <v>1</v>
      </c>
      <c r="G8" s="10">
        <v>1</v>
      </c>
      <c r="H8" s="11">
        <v>1</v>
      </c>
      <c r="I8" s="11">
        <v>1</v>
      </c>
      <c r="J8" s="11">
        <v>1</v>
      </c>
      <c r="K8" s="12">
        <v>1</v>
      </c>
      <c r="L8" s="10">
        <v>1</v>
      </c>
      <c r="M8" s="11">
        <v>1</v>
      </c>
      <c r="N8" s="10">
        <v>1</v>
      </c>
      <c r="O8" s="11">
        <v>1</v>
      </c>
      <c r="P8" s="12">
        <v>1</v>
      </c>
      <c r="Q8" s="10">
        <v>1</v>
      </c>
      <c r="R8" s="11">
        <v>1</v>
      </c>
      <c r="S8" s="12">
        <v>1</v>
      </c>
      <c r="T8" s="10">
        <v>1</v>
      </c>
      <c r="U8" s="11">
        <v>1</v>
      </c>
      <c r="V8" s="12">
        <v>1</v>
      </c>
      <c r="W8" s="22">
        <f t="shared" si="0"/>
        <v>10</v>
      </c>
    </row>
    <row r="9" spans="1:23">
      <c r="A9" s="20" t="s">
        <v>11</v>
      </c>
      <c r="B9" s="10">
        <v>0.95</v>
      </c>
      <c r="C9" s="11">
        <v>0</v>
      </c>
      <c r="D9" s="11">
        <v>0</v>
      </c>
      <c r="E9" s="11">
        <v>0</v>
      </c>
      <c r="F9" s="12">
        <v>0</v>
      </c>
      <c r="G9" s="10">
        <v>1</v>
      </c>
      <c r="H9" s="11">
        <v>1</v>
      </c>
      <c r="I9" s="11">
        <v>1</v>
      </c>
      <c r="J9" s="11">
        <v>1</v>
      </c>
      <c r="K9" s="12">
        <v>1</v>
      </c>
      <c r="L9" s="10">
        <v>1</v>
      </c>
      <c r="M9" s="11">
        <v>1</v>
      </c>
      <c r="N9" s="10">
        <v>1</v>
      </c>
      <c r="O9" s="11">
        <v>1</v>
      </c>
      <c r="P9" s="12">
        <v>1</v>
      </c>
      <c r="Q9" s="10">
        <v>1</v>
      </c>
      <c r="R9" s="11">
        <v>1</v>
      </c>
      <c r="S9" s="12">
        <v>1</v>
      </c>
      <c r="T9" s="10">
        <v>1</v>
      </c>
      <c r="U9" s="11">
        <v>1</v>
      </c>
      <c r="V9" s="12">
        <v>1</v>
      </c>
      <c r="W9" s="22">
        <f t="shared" si="0"/>
        <v>8.0714285714285712</v>
      </c>
    </row>
    <row r="10" spans="1:23">
      <c r="A10" s="20" t="s">
        <v>12</v>
      </c>
      <c r="B10" s="10">
        <v>0.95</v>
      </c>
      <c r="C10" s="11">
        <v>1</v>
      </c>
      <c r="D10" s="11">
        <v>0.7</v>
      </c>
      <c r="E10" s="11">
        <v>0.8</v>
      </c>
      <c r="F10" s="12">
        <v>1</v>
      </c>
      <c r="G10" s="10">
        <v>1</v>
      </c>
      <c r="H10" s="11">
        <v>1</v>
      </c>
      <c r="I10" s="11">
        <v>1</v>
      </c>
      <c r="J10" s="11">
        <v>1</v>
      </c>
      <c r="K10" s="12">
        <v>1</v>
      </c>
      <c r="L10" s="10">
        <v>1</v>
      </c>
      <c r="M10" s="11">
        <v>1</v>
      </c>
      <c r="N10" s="10">
        <v>1</v>
      </c>
      <c r="O10" s="11">
        <v>1</v>
      </c>
      <c r="P10" s="12">
        <v>1</v>
      </c>
      <c r="Q10" s="10">
        <v>1</v>
      </c>
      <c r="R10" s="11">
        <v>1</v>
      </c>
      <c r="S10" s="12">
        <v>1</v>
      </c>
      <c r="T10" s="10">
        <v>1</v>
      </c>
      <c r="U10" s="11">
        <v>1</v>
      </c>
      <c r="V10" s="12">
        <v>1</v>
      </c>
      <c r="W10" s="22">
        <f t="shared" si="0"/>
        <v>9.7380952380952372</v>
      </c>
    </row>
    <row r="11" spans="1:23" ht="15" thickBot="1">
      <c r="A11" s="20" t="s">
        <v>13</v>
      </c>
      <c r="B11" s="13">
        <v>1</v>
      </c>
      <c r="C11" s="14">
        <v>1</v>
      </c>
      <c r="D11" s="14">
        <v>1</v>
      </c>
      <c r="E11" s="14">
        <v>0.95</v>
      </c>
      <c r="F11" s="15">
        <v>1</v>
      </c>
      <c r="G11" s="13">
        <v>1</v>
      </c>
      <c r="H11" s="14">
        <v>1</v>
      </c>
      <c r="I11" s="14">
        <v>1</v>
      </c>
      <c r="J11" s="14">
        <v>1</v>
      </c>
      <c r="K11" s="15">
        <v>1</v>
      </c>
      <c r="L11" s="13">
        <v>1</v>
      </c>
      <c r="M11" s="14">
        <v>1</v>
      </c>
      <c r="N11" s="13">
        <v>1</v>
      </c>
      <c r="O11" s="14">
        <v>1</v>
      </c>
      <c r="P11" s="15">
        <v>1</v>
      </c>
      <c r="Q11" s="13">
        <v>0.8</v>
      </c>
      <c r="R11" s="14">
        <v>1</v>
      </c>
      <c r="S11" s="15">
        <v>0</v>
      </c>
      <c r="T11" s="13">
        <v>1</v>
      </c>
      <c r="U11" s="14">
        <v>1</v>
      </c>
      <c r="V11" s="15">
        <v>1</v>
      </c>
      <c r="W11" s="23">
        <f t="shared" si="0"/>
        <v>9.4047619047619051</v>
      </c>
    </row>
    <row r="12" spans="1:23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</sheetData>
  <mergeCells count="7">
    <mergeCell ref="B1:F1"/>
    <mergeCell ref="G1:K1"/>
    <mergeCell ref="L1:M1"/>
    <mergeCell ref="N1:P1"/>
    <mergeCell ref="W1:W2"/>
    <mergeCell ref="Q1:S1"/>
    <mergeCell ref="T1:V1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pane xSplit="1" topLeftCell="B1" activePane="topRight" state="frozen"/>
      <selection pane="topRight" sqref="A1:XFD1048576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15" ht="18">
      <c r="A1" s="36" t="s">
        <v>30</v>
      </c>
      <c r="B1" s="49">
        <v>1</v>
      </c>
      <c r="C1" s="50"/>
      <c r="D1" s="51"/>
      <c r="E1" s="52">
        <v>2</v>
      </c>
      <c r="F1" s="44"/>
      <c r="G1" s="54"/>
      <c r="H1" s="43">
        <v>3</v>
      </c>
      <c r="I1" s="53"/>
      <c r="J1" s="43">
        <v>4</v>
      </c>
      <c r="K1" s="54"/>
      <c r="L1" s="25">
        <v>5</v>
      </c>
      <c r="M1" s="59">
        <v>6</v>
      </c>
      <c r="N1" s="59">
        <v>7</v>
      </c>
      <c r="O1" s="47" t="s">
        <v>14</v>
      </c>
    </row>
    <row r="2" spans="1:15" s="1" customFormat="1" ht="15" thickBot="1">
      <c r="A2" s="6"/>
      <c r="B2" s="2" t="s">
        <v>0</v>
      </c>
      <c r="C2" s="3" t="s">
        <v>1</v>
      </c>
      <c r="D2" s="4" t="s">
        <v>2</v>
      </c>
      <c r="E2" s="24" t="s">
        <v>0</v>
      </c>
      <c r="F2" s="32" t="s">
        <v>1</v>
      </c>
      <c r="G2" s="4" t="s">
        <v>2</v>
      </c>
      <c r="H2" s="2" t="s">
        <v>0</v>
      </c>
      <c r="I2" s="3" t="s">
        <v>1</v>
      </c>
      <c r="J2" s="2" t="s">
        <v>0</v>
      </c>
      <c r="K2" s="4" t="s">
        <v>1</v>
      </c>
      <c r="L2" s="2" t="s">
        <v>1</v>
      </c>
      <c r="M2" s="60"/>
      <c r="N2" s="60"/>
      <c r="O2" s="48"/>
    </row>
    <row r="3" spans="1:15">
      <c r="A3" s="20" t="s">
        <v>5</v>
      </c>
      <c r="B3" s="10">
        <v>0.3</v>
      </c>
      <c r="C3" s="11">
        <v>1</v>
      </c>
      <c r="D3" s="12">
        <v>0.8</v>
      </c>
      <c r="E3" s="8">
        <v>1</v>
      </c>
      <c r="F3" s="8">
        <v>1</v>
      </c>
      <c r="G3" s="9">
        <v>1</v>
      </c>
      <c r="H3" s="7">
        <v>1</v>
      </c>
      <c r="I3" s="8">
        <v>0</v>
      </c>
      <c r="J3" s="7">
        <v>1</v>
      </c>
      <c r="K3" s="9">
        <v>0.9</v>
      </c>
      <c r="L3" s="7">
        <v>1</v>
      </c>
      <c r="M3" s="16">
        <v>1</v>
      </c>
      <c r="N3" s="8">
        <v>1</v>
      </c>
      <c r="O3" s="21">
        <f>10*AVERAGE(B3:N3)*13/12</f>
        <v>9.1666666666666661</v>
      </c>
    </row>
    <row r="4" spans="1:15">
      <c r="A4" s="20" t="s">
        <v>6</v>
      </c>
      <c r="B4" s="10">
        <v>1</v>
      </c>
      <c r="C4" s="11">
        <v>1</v>
      </c>
      <c r="D4" s="12">
        <v>0</v>
      </c>
      <c r="E4" s="11">
        <v>1</v>
      </c>
      <c r="F4" s="11">
        <v>1</v>
      </c>
      <c r="G4" s="12">
        <v>1</v>
      </c>
      <c r="H4" s="10">
        <v>1</v>
      </c>
      <c r="I4" s="11">
        <v>0</v>
      </c>
      <c r="J4" s="10">
        <v>0.7</v>
      </c>
      <c r="K4" s="12">
        <v>1</v>
      </c>
      <c r="L4" s="10">
        <v>0</v>
      </c>
      <c r="M4" s="17">
        <v>1</v>
      </c>
      <c r="N4" s="11">
        <v>1</v>
      </c>
      <c r="O4" s="22">
        <f t="shared" ref="O4:O11" si="0">10*AVERAGE(B4:N4)*13/12</f>
        <v>8.0833333333333321</v>
      </c>
    </row>
    <row r="5" spans="1:15">
      <c r="A5" s="20" t="s">
        <v>7</v>
      </c>
      <c r="B5" s="10">
        <v>1</v>
      </c>
      <c r="C5" s="11">
        <v>1</v>
      </c>
      <c r="D5" s="12">
        <v>1</v>
      </c>
      <c r="E5" s="11">
        <v>1</v>
      </c>
      <c r="F5" s="11">
        <v>1</v>
      </c>
      <c r="G5" s="12">
        <v>1</v>
      </c>
      <c r="H5" s="10">
        <v>1</v>
      </c>
      <c r="I5" s="11">
        <v>0</v>
      </c>
      <c r="J5" s="10">
        <v>0.7</v>
      </c>
      <c r="K5" s="12">
        <v>1</v>
      </c>
      <c r="L5" s="10">
        <v>1</v>
      </c>
      <c r="M5" s="17">
        <v>1</v>
      </c>
      <c r="N5" s="11">
        <v>1</v>
      </c>
      <c r="O5" s="22">
        <f t="shared" si="0"/>
        <v>9.75</v>
      </c>
    </row>
    <row r="6" spans="1:15">
      <c r="A6" s="20" t="s">
        <v>8</v>
      </c>
      <c r="B6" s="10">
        <v>1</v>
      </c>
      <c r="C6" s="11">
        <v>1</v>
      </c>
      <c r="D6" s="12">
        <v>1</v>
      </c>
      <c r="E6" s="11">
        <v>1</v>
      </c>
      <c r="F6" s="11">
        <v>1</v>
      </c>
      <c r="G6" s="12">
        <v>1</v>
      </c>
      <c r="H6" s="10">
        <v>1</v>
      </c>
      <c r="I6" s="11">
        <v>0</v>
      </c>
      <c r="J6" s="10">
        <v>0.7</v>
      </c>
      <c r="K6" s="12">
        <v>1</v>
      </c>
      <c r="L6" s="10">
        <v>1</v>
      </c>
      <c r="M6" s="17">
        <v>1</v>
      </c>
      <c r="N6" s="11">
        <v>1</v>
      </c>
      <c r="O6" s="22">
        <f t="shared" si="0"/>
        <v>9.75</v>
      </c>
    </row>
    <row r="7" spans="1:15">
      <c r="A7" s="20" t="s">
        <v>9</v>
      </c>
      <c r="B7" s="10">
        <v>0.3</v>
      </c>
      <c r="C7" s="11">
        <v>1</v>
      </c>
      <c r="D7" s="12">
        <v>1</v>
      </c>
      <c r="E7" s="11">
        <v>1</v>
      </c>
      <c r="F7" s="11">
        <v>0.9</v>
      </c>
      <c r="G7" s="12">
        <v>1</v>
      </c>
      <c r="H7" s="10">
        <v>1</v>
      </c>
      <c r="I7" s="11">
        <v>1</v>
      </c>
      <c r="J7" s="10">
        <v>0</v>
      </c>
      <c r="K7" s="12">
        <v>0.5</v>
      </c>
      <c r="L7" s="10">
        <v>0</v>
      </c>
      <c r="M7" s="17">
        <v>0</v>
      </c>
      <c r="N7" s="11">
        <v>0</v>
      </c>
      <c r="O7" s="22">
        <f t="shared" si="0"/>
        <v>6.416666666666667</v>
      </c>
    </row>
    <row r="8" spans="1:15">
      <c r="A8" s="20" t="s">
        <v>10</v>
      </c>
      <c r="B8" s="10">
        <v>1</v>
      </c>
      <c r="C8" s="11">
        <v>1</v>
      </c>
      <c r="D8" s="12">
        <v>0</v>
      </c>
      <c r="E8" s="11">
        <v>1</v>
      </c>
      <c r="F8" s="11">
        <v>1</v>
      </c>
      <c r="G8" s="12">
        <v>1</v>
      </c>
      <c r="H8" s="10">
        <v>1</v>
      </c>
      <c r="I8" s="11">
        <v>0</v>
      </c>
      <c r="J8" s="10">
        <v>0.7</v>
      </c>
      <c r="K8" s="12">
        <v>1</v>
      </c>
      <c r="L8" s="10">
        <v>0</v>
      </c>
      <c r="M8" s="17">
        <v>1</v>
      </c>
      <c r="N8" s="11">
        <v>1</v>
      </c>
      <c r="O8" s="22">
        <f t="shared" si="0"/>
        <v>8.0833333333333321</v>
      </c>
    </row>
    <row r="9" spans="1:15">
      <c r="A9" s="20" t="s">
        <v>11</v>
      </c>
      <c r="B9" s="10">
        <v>1</v>
      </c>
      <c r="C9" s="11">
        <v>1</v>
      </c>
      <c r="D9" s="12">
        <v>1</v>
      </c>
      <c r="E9" s="11">
        <v>1</v>
      </c>
      <c r="F9" s="11">
        <v>1</v>
      </c>
      <c r="G9" s="12">
        <v>1</v>
      </c>
      <c r="H9" s="10">
        <v>0</v>
      </c>
      <c r="I9" s="11">
        <v>0</v>
      </c>
      <c r="J9" s="10">
        <v>0.7</v>
      </c>
      <c r="K9" s="12">
        <v>1</v>
      </c>
      <c r="L9" s="10">
        <v>1</v>
      </c>
      <c r="M9" s="17">
        <v>1</v>
      </c>
      <c r="N9" s="11">
        <v>1</v>
      </c>
      <c r="O9" s="22">
        <f t="shared" si="0"/>
        <v>8.9166666666666661</v>
      </c>
    </row>
    <row r="10" spans="1:15">
      <c r="A10" s="20" t="s">
        <v>12</v>
      </c>
      <c r="B10" s="10">
        <v>0.7</v>
      </c>
      <c r="C10" s="11">
        <v>1</v>
      </c>
      <c r="D10" s="12">
        <v>0.8</v>
      </c>
      <c r="E10" s="11">
        <v>1.5</v>
      </c>
      <c r="F10" s="11">
        <v>0</v>
      </c>
      <c r="G10" s="12">
        <v>0</v>
      </c>
      <c r="H10" s="10">
        <v>1</v>
      </c>
      <c r="I10" s="11">
        <v>0</v>
      </c>
      <c r="J10" s="10">
        <v>0.7</v>
      </c>
      <c r="K10" s="12">
        <v>1</v>
      </c>
      <c r="L10" s="10">
        <v>0.8</v>
      </c>
      <c r="M10" s="17">
        <v>1</v>
      </c>
      <c r="N10" s="11">
        <v>1</v>
      </c>
      <c r="O10" s="22">
        <f t="shared" si="0"/>
        <v>7.916666666666667</v>
      </c>
    </row>
    <row r="11" spans="1:15" ht="15" thickBot="1">
      <c r="A11" s="20" t="s">
        <v>13</v>
      </c>
      <c r="B11" s="13">
        <v>0</v>
      </c>
      <c r="C11" s="14">
        <v>0</v>
      </c>
      <c r="D11" s="15">
        <v>0</v>
      </c>
      <c r="E11" s="14">
        <v>0</v>
      </c>
      <c r="F11" s="14">
        <v>0</v>
      </c>
      <c r="G11" s="15">
        <v>0</v>
      </c>
      <c r="H11" s="13">
        <v>0</v>
      </c>
      <c r="I11" s="14">
        <v>0</v>
      </c>
      <c r="J11" s="13">
        <v>0</v>
      </c>
      <c r="K11" s="15">
        <v>0</v>
      </c>
      <c r="L11" s="13">
        <v>0</v>
      </c>
      <c r="M11" s="18">
        <v>0</v>
      </c>
      <c r="N11" s="14">
        <v>0</v>
      </c>
      <c r="O11" s="23">
        <f t="shared" si="0"/>
        <v>0</v>
      </c>
    </row>
    <row r="12" spans="1: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mergeCells count="7">
    <mergeCell ref="O1:O2"/>
    <mergeCell ref="M1:M2"/>
    <mergeCell ref="N1:N2"/>
    <mergeCell ref="B1:D1"/>
    <mergeCell ref="E1:G1"/>
    <mergeCell ref="H1:I1"/>
    <mergeCell ref="J1:K1"/>
  </mergeCells>
  <pageMargins left="0.511811024" right="0.511811024" top="0.78740157499999996" bottom="0.78740157499999996" header="0.31496062000000002" footer="0.3149606200000000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xSplit="1" topLeftCell="B1" activePane="topRight" state="frozen"/>
      <selection pane="topRight" activeCell="E19" sqref="E19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12" ht="18">
      <c r="A1" s="36" t="s">
        <v>31</v>
      </c>
      <c r="B1" s="59">
        <v>1</v>
      </c>
      <c r="C1" s="52">
        <v>2</v>
      </c>
      <c r="D1" s="44"/>
      <c r="E1" s="44"/>
      <c r="F1" s="54"/>
      <c r="G1" s="59">
        <v>3</v>
      </c>
      <c r="H1" s="43">
        <v>4</v>
      </c>
      <c r="I1" s="54"/>
      <c r="J1" s="49">
        <v>5</v>
      </c>
      <c r="K1" s="51"/>
      <c r="L1" s="47" t="s">
        <v>14</v>
      </c>
    </row>
    <row r="2" spans="1:12" s="1" customFormat="1" ht="15" thickBot="1">
      <c r="A2" s="6"/>
      <c r="B2" s="60"/>
      <c r="C2" s="24" t="s">
        <v>0</v>
      </c>
      <c r="D2" s="32" t="s">
        <v>1</v>
      </c>
      <c r="E2" s="32" t="s">
        <v>2</v>
      </c>
      <c r="F2" s="4" t="s">
        <v>3</v>
      </c>
      <c r="G2" s="60"/>
      <c r="H2" s="2" t="s">
        <v>0</v>
      </c>
      <c r="I2" s="4" t="s">
        <v>1</v>
      </c>
      <c r="J2" s="38" t="s">
        <v>22</v>
      </c>
      <c r="K2" s="39" t="s">
        <v>23</v>
      </c>
      <c r="L2" s="48"/>
    </row>
    <row r="3" spans="1:12">
      <c r="A3" s="20" t="s">
        <v>5</v>
      </c>
      <c r="B3" s="17">
        <v>0.9</v>
      </c>
      <c r="C3" s="8">
        <v>1</v>
      </c>
      <c r="D3" s="8">
        <v>0.5</v>
      </c>
      <c r="E3" s="8">
        <v>0.5</v>
      </c>
      <c r="F3" s="9">
        <v>1</v>
      </c>
      <c r="G3" s="7">
        <v>0.6</v>
      </c>
      <c r="H3" s="7">
        <v>0</v>
      </c>
      <c r="I3" s="8">
        <v>1</v>
      </c>
      <c r="J3" s="7">
        <v>0.5</v>
      </c>
      <c r="K3" s="9">
        <v>0.5</v>
      </c>
      <c r="L3" s="21">
        <f>10*AVERAGE(B3:K3)</f>
        <v>6.5</v>
      </c>
    </row>
    <row r="4" spans="1:12">
      <c r="A4" s="20" t="s">
        <v>6</v>
      </c>
      <c r="B4" s="17">
        <v>1</v>
      </c>
      <c r="C4" s="11">
        <v>0.9</v>
      </c>
      <c r="D4" s="11">
        <v>1</v>
      </c>
      <c r="E4" s="11">
        <v>1</v>
      </c>
      <c r="F4" s="12">
        <v>0.5</v>
      </c>
      <c r="G4" s="10">
        <v>0</v>
      </c>
      <c r="H4" s="10">
        <v>1</v>
      </c>
      <c r="I4" s="11">
        <v>0.5</v>
      </c>
      <c r="J4" s="10">
        <v>1</v>
      </c>
      <c r="K4" s="12">
        <v>1</v>
      </c>
      <c r="L4" s="22">
        <f t="shared" ref="L4:L11" si="0">10*AVERAGE(B4:K4)</f>
        <v>7.9</v>
      </c>
    </row>
    <row r="5" spans="1:12">
      <c r="A5" s="20" t="s">
        <v>7</v>
      </c>
      <c r="B5" s="17">
        <v>1</v>
      </c>
      <c r="C5" s="11">
        <v>1</v>
      </c>
      <c r="D5" s="11">
        <v>1</v>
      </c>
      <c r="E5" s="11">
        <v>1</v>
      </c>
      <c r="F5" s="12">
        <v>1</v>
      </c>
      <c r="G5" s="10">
        <v>1</v>
      </c>
      <c r="H5" s="10">
        <v>0</v>
      </c>
      <c r="I5" s="11">
        <v>0</v>
      </c>
      <c r="J5" s="10">
        <v>1</v>
      </c>
      <c r="K5" s="12">
        <v>1</v>
      </c>
      <c r="L5" s="22">
        <f t="shared" si="0"/>
        <v>8</v>
      </c>
    </row>
    <row r="6" spans="1:12">
      <c r="A6" s="20" t="s">
        <v>8</v>
      </c>
      <c r="B6" s="17">
        <v>1</v>
      </c>
      <c r="C6" s="11">
        <v>1</v>
      </c>
      <c r="D6" s="11">
        <v>1</v>
      </c>
      <c r="E6" s="11">
        <v>1</v>
      </c>
      <c r="F6" s="12">
        <v>1</v>
      </c>
      <c r="G6" s="10">
        <v>1</v>
      </c>
      <c r="H6" s="10">
        <v>1</v>
      </c>
      <c r="I6" s="11">
        <v>1</v>
      </c>
      <c r="J6" s="10">
        <v>1</v>
      </c>
      <c r="K6" s="12">
        <v>1</v>
      </c>
      <c r="L6" s="22">
        <f t="shared" si="0"/>
        <v>10</v>
      </c>
    </row>
    <row r="7" spans="1:12">
      <c r="A7" s="20" t="s">
        <v>9</v>
      </c>
      <c r="B7" s="17">
        <v>1</v>
      </c>
      <c r="C7" s="11">
        <v>1</v>
      </c>
      <c r="D7" s="11">
        <v>1</v>
      </c>
      <c r="E7" s="11">
        <v>0</v>
      </c>
      <c r="F7" s="12">
        <v>0</v>
      </c>
      <c r="G7" s="10">
        <v>0.5</v>
      </c>
      <c r="H7" s="10">
        <v>1</v>
      </c>
      <c r="I7" s="11">
        <v>0</v>
      </c>
      <c r="J7" s="10">
        <v>1</v>
      </c>
      <c r="K7" s="12">
        <v>1</v>
      </c>
      <c r="L7" s="22">
        <f t="shared" si="0"/>
        <v>6.5</v>
      </c>
    </row>
    <row r="8" spans="1:12">
      <c r="A8" s="20" t="s">
        <v>10</v>
      </c>
      <c r="B8" s="17">
        <v>1</v>
      </c>
      <c r="C8" s="11">
        <v>0.9</v>
      </c>
      <c r="D8" s="11">
        <v>1</v>
      </c>
      <c r="E8" s="11">
        <v>1</v>
      </c>
      <c r="F8" s="12">
        <v>0.5</v>
      </c>
      <c r="G8" s="10">
        <v>0</v>
      </c>
      <c r="H8" s="10">
        <v>0</v>
      </c>
      <c r="I8" s="11">
        <v>0</v>
      </c>
      <c r="J8" s="10">
        <v>1</v>
      </c>
      <c r="K8" s="12">
        <v>1</v>
      </c>
      <c r="L8" s="22">
        <f t="shared" si="0"/>
        <v>6.4</v>
      </c>
    </row>
    <row r="9" spans="1:12">
      <c r="A9" s="20" t="s">
        <v>11</v>
      </c>
      <c r="B9" s="17">
        <v>1</v>
      </c>
      <c r="C9" s="11">
        <v>1</v>
      </c>
      <c r="D9" s="11">
        <v>1</v>
      </c>
      <c r="E9" s="11">
        <v>0</v>
      </c>
      <c r="F9" s="12">
        <v>1</v>
      </c>
      <c r="G9" s="10">
        <v>1</v>
      </c>
      <c r="H9" s="10">
        <v>0</v>
      </c>
      <c r="I9" s="11">
        <v>0</v>
      </c>
      <c r="J9" s="10">
        <v>1</v>
      </c>
      <c r="K9" s="12">
        <v>1</v>
      </c>
      <c r="L9" s="22">
        <f t="shared" si="0"/>
        <v>7</v>
      </c>
    </row>
    <row r="10" spans="1:12">
      <c r="A10" s="20" t="s">
        <v>12</v>
      </c>
      <c r="B10" s="17">
        <v>1</v>
      </c>
      <c r="C10" s="11">
        <v>1</v>
      </c>
      <c r="D10" s="11">
        <v>1</v>
      </c>
      <c r="E10" s="11">
        <v>1</v>
      </c>
      <c r="F10" s="12">
        <v>0</v>
      </c>
      <c r="G10" s="10">
        <v>0.5</v>
      </c>
      <c r="H10" s="10">
        <v>0</v>
      </c>
      <c r="I10" s="11">
        <v>1</v>
      </c>
      <c r="J10" s="10">
        <v>0</v>
      </c>
      <c r="K10" s="12">
        <v>0</v>
      </c>
      <c r="L10" s="22">
        <f t="shared" si="0"/>
        <v>5.5</v>
      </c>
    </row>
    <row r="11" spans="1:12" ht="15" thickBot="1">
      <c r="A11" s="20" t="s">
        <v>13</v>
      </c>
      <c r="B11" s="18">
        <v>1</v>
      </c>
      <c r="C11" s="14">
        <v>0</v>
      </c>
      <c r="D11" s="14">
        <v>0</v>
      </c>
      <c r="E11" s="14">
        <v>0</v>
      </c>
      <c r="F11" s="15">
        <v>0</v>
      </c>
      <c r="G11" s="13">
        <v>1</v>
      </c>
      <c r="H11" s="13">
        <v>0</v>
      </c>
      <c r="I11" s="14">
        <v>0</v>
      </c>
      <c r="J11" s="13">
        <v>0</v>
      </c>
      <c r="K11" s="15">
        <v>0</v>
      </c>
      <c r="L11" s="23">
        <f t="shared" si="0"/>
        <v>2</v>
      </c>
    </row>
    <row r="12" spans="1:12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6">
    <mergeCell ref="L1:L2"/>
    <mergeCell ref="B1:B2"/>
    <mergeCell ref="G1:G2"/>
    <mergeCell ref="J1:K1"/>
    <mergeCell ref="C1:F1"/>
    <mergeCell ref="H1:I1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"/>
  <sheetViews>
    <sheetView workbookViewId="0">
      <pane xSplit="1" topLeftCell="B1" activePane="topRight" state="frozen"/>
      <selection pane="topRight" activeCell="M12" sqref="M12"/>
    </sheetView>
  </sheetViews>
  <sheetFormatPr baseColWidth="10" defaultColWidth="8.83203125" defaultRowHeight="14" x14ac:dyDescent="0"/>
  <cols>
    <col min="1" max="1" width="29.33203125" style="5" bestFit="1" customWidth="1"/>
  </cols>
  <sheetData>
    <row r="1" spans="1:16" ht="19" thickBot="1">
      <c r="A1" s="36" t="s">
        <v>32</v>
      </c>
      <c r="B1" s="59">
        <v>1</v>
      </c>
      <c r="C1" s="61">
        <v>2</v>
      </c>
      <c r="D1" s="62"/>
      <c r="E1" s="62"/>
      <c r="F1" s="63"/>
      <c r="G1" s="52">
        <v>3</v>
      </c>
      <c r="H1" s="44"/>
      <c r="I1" s="44"/>
      <c r="J1" s="44"/>
      <c r="K1" s="44"/>
      <c r="L1" s="49">
        <v>4</v>
      </c>
      <c r="M1" s="51"/>
      <c r="N1" s="50">
        <v>5</v>
      </c>
      <c r="O1" s="51"/>
      <c r="P1" s="47" t="s">
        <v>14</v>
      </c>
    </row>
    <row r="2" spans="1:16" s="1" customFormat="1" ht="15" thickBot="1">
      <c r="A2" s="6"/>
      <c r="B2" s="60"/>
      <c r="C2" s="40" t="s">
        <v>3</v>
      </c>
      <c r="D2" s="41" t="s">
        <v>4</v>
      </c>
      <c r="E2" s="41" t="s">
        <v>33</v>
      </c>
      <c r="F2" s="42" t="s">
        <v>34</v>
      </c>
      <c r="G2" s="24" t="s">
        <v>0</v>
      </c>
      <c r="H2" s="32" t="s">
        <v>1</v>
      </c>
      <c r="I2" s="32" t="s">
        <v>2</v>
      </c>
      <c r="J2" s="32" t="s">
        <v>3</v>
      </c>
      <c r="K2" s="32" t="s">
        <v>4</v>
      </c>
      <c r="L2" s="2" t="s">
        <v>35</v>
      </c>
      <c r="M2" s="4" t="s">
        <v>27</v>
      </c>
      <c r="N2" s="38" t="s">
        <v>22</v>
      </c>
      <c r="O2" s="39" t="s">
        <v>23</v>
      </c>
      <c r="P2" s="48"/>
    </row>
    <row r="3" spans="1:16">
      <c r="A3" s="20" t="s">
        <v>5</v>
      </c>
      <c r="B3" s="17">
        <v>1</v>
      </c>
      <c r="C3" s="7">
        <v>1</v>
      </c>
      <c r="D3" s="8">
        <v>1</v>
      </c>
      <c r="E3" s="8">
        <v>1</v>
      </c>
      <c r="F3" s="9">
        <v>0.5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7">
        <v>1</v>
      </c>
      <c r="M3" s="9">
        <v>1</v>
      </c>
      <c r="N3" s="8">
        <v>1</v>
      </c>
      <c r="O3" s="9">
        <v>1</v>
      </c>
      <c r="P3" s="21">
        <f>10*AVERAGE(B3:O3)</f>
        <v>9.6428571428571423</v>
      </c>
    </row>
    <row r="4" spans="1:16">
      <c r="A4" s="20" t="s">
        <v>6</v>
      </c>
      <c r="B4" s="17">
        <v>1</v>
      </c>
      <c r="C4" s="10">
        <v>1</v>
      </c>
      <c r="D4" s="11">
        <v>1</v>
      </c>
      <c r="E4" s="11">
        <v>1</v>
      </c>
      <c r="F4" s="12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0">
        <v>1</v>
      </c>
      <c r="M4" s="12">
        <v>0</v>
      </c>
      <c r="N4" s="1">
        <v>1</v>
      </c>
      <c r="O4" s="1">
        <v>1</v>
      </c>
      <c r="P4" s="22">
        <f t="shared" ref="P4:P11" si="0">10*AVERAGE(B4:O4)</f>
        <v>9.2857142857142865</v>
      </c>
    </row>
    <row r="5" spans="1:16">
      <c r="A5" s="20" t="s">
        <v>7</v>
      </c>
      <c r="B5" s="17">
        <v>1</v>
      </c>
      <c r="C5" s="10">
        <v>1</v>
      </c>
      <c r="D5" s="11">
        <v>1</v>
      </c>
      <c r="E5" s="11">
        <v>1</v>
      </c>
      <c r="F5" s="12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0">
        <v>0</v>
      </c>
      <c r="M5" s="12">
        <v>0</v>
      </c>
      <c r="N5" s="11">
        <v>1</v>
      </c>
      <c r="O5" s="12">
        <v>1</v>
      </c>
      <c r="P5" s="22">
        <f t="shared" si="0"/>
        <v>8.5714285714285712</v>
      </c>
    </row>
    <row r="6" spans="1:16">
      <c r="A6" s="20" t="s">
        <v>8</v>
      </c>
      <c r="B6" s="17">
        <v>1</v>
      </c>
      <c r="C6" s="10">
        <v>1</v>
      </c>
      <c r="D6" s="11">
        <v>1</v>
      </c>
      <c r="E6" s="11">
        <v>1</v>
      </c>
      <c r="F6" s="12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0">
        <v>1</v>
      </c>
      <c r="M6" s="12">
        <v>1</v>
      </c>
      <c r="N6" s="11">
        <v>1</v>
      </c>
      <c r="O6" s="12">
        <v>1</v>
      </c>
      <c r="P6" s="22">
        <f t="shared" si="0"/>
        <v>10</v>
      </c>
    </row>
    <row r="7" spans="1:16">
      <c r="A7" s="20" t="s">
        <v>9</v>
      </c>
      <c r="B7" s="17">
        <v>1</v>
      </c>
      <c r="C7" s="10">
        <v>1</v>
      </c>
      <c r="D7" s="11">
        <v>0</v>
      </c>
      <c r="E7" s="11">
        <v>0.3</v>
      </c>
      <c r="F7" s="12">
        <v>0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0">
        <v>0</v>
      </c>
      <c r="M7" s="12">
        <v>0</v>
      </c>
      <c r="N7" s="11">
        <v>0</v>
      </c>
      <c r="O7" s="12">
        <v>0</v>
      </c>
      <c r="P7" s="22">
        <f t="shared" si="0"/>
        <v>5.2142857142857144</v>
      </c>
    </row>
    <row r="8" spans="1:16">
      <c r="A8" s="20" t="s">
        <v>10</v>
      </c>
      <c r="B8" s="17">
        <v>1</v>
      </c>
      <c r="C8" s="10">
        <v>1</v>
      </c>
      <c r="D8" s="11">
        <v>1</v>
      </c>
      <c r="E8" s="11">
        <v>1</v>
      </c>
      <c r="F8" s="12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0">
        <v>1</v>
      </c>
      <c r="M8" s="12">
        <v>1</v>
      </c>
      <c r="N8" s="11">
        <v>1</v>
      </c>
      <c r="O8" s="12">
        <v>1</v>
      </c>
      <c r="P8" s="22">
        <f t="shared" si="0"/>
        <v>10</v>
      </c>
    </row>
    <row r="9" spans="1:16">
      <c r="A9" s="20" t="s">
        <v>11</v>
      </c>
      <c r="B9" s="17">
        <v>0</v>
      </c>
      <c r="C9" s="10">
        <v>0</v>
      </c>
      <c r="D9" s="11">
        <v>0</v>
      </c>
      <c r="E9" s="11">
        <v>0</v>
      </c>
      <c r="F9" s="12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0">
        <v>0</v>
      </c>
      <c r="M9" s="12">
        <v>0</v>
      </c>
      <c r="N9" s="11">
        <v>0</v>
      </c>
      <c r="O9" s="12">
        <v>0</v>
      </c>
      <c r="P9" s="22">
        <f t="shared" si="0"/>
        <v>0</v>
      </c>
    </row>
    <row r="10" spans="1:16">
      <c r="A10" s="20" t="s">
        <v>12</v>
      </c>
      <c r="B10" s="17">
        <v>1</v>
      </c>
      <c r="C10" s="10">
        <v>1</v>
      </c>
      <c r="D10" s="11">
        <v>1</v>
      </c>
      <c r="E10" s="11">
        <v>1</v>
      </c>
      <c r="F10" s="12">
        <v>0.5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0">
        <v>1</v>
      </c>
      <c r="M10" s="12">
        <v>1</v>
      </c>
      <c r="N10" s="11">
        <v>1</v>
      </c>
      <c r="O10" s="12">
        <v>1</v>
      </c>
      <c r="P10" s="22">
        <f t="shared" si="0"/>
        <v>9.6428571428571423</v>
      </c>
    </row>
    <row r="11" spans="1:16" ht="15" thickBot="1">
      <c r="A11" s="20" t="s">
        <v>13</v>
      </c>
      <c r="B11" s="18">
        <v>0</v>
      </c>
      <c r="C11" s="13">
        <v>1</v>
      </c>
      <c r="D11" s="14">
        <v>1</v>
      </c>
      <c r="E11" s="14">
        <v>1</v>
      </c>
      <c r="F11" s="15">
        <v>0.5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3">
        <v>0.35</v>
      </c>
      <c r="M11" s="15">
        <v>0.35</v>
      </c>
      <c r="N11" s="14">
        <v>1</v>
      </c>
      <c r="O11" s="15">
        <v>1</v>
      </c>
      <c r="P11" s="23">
        <f t="shared" si="0"/>
        <v>7.9999999999999991</v>
      </c>
    </row>
    <row r="12" spans="1:16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</sheetData>
  <mergeCells count="6">
    <mergeCell ref="B1:B2"/>
    <mergeCell ref="C1:F1"/>
    <mergeCell ref="L1:M1"/>
    <mergeCell ref="N1:O1"/>
    <mergeCell ref="P1:P2"/>
    <mergeCell ref="G1:K1"/>
  </mergeCells>
  <pageMargins left="0.511811024" right="0.511811024" top="0.78740157499999996" bottom="0.78740157499999996" header="0.31496062000000002" footer="0.3149606200000000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Resultado</vt:lpstr>
      <vt:lpstr>Média Listas</vt:lpstr>
      <vt:lpstr>Lista 1</vt:lpstr>
      <vt:lpstr>Lista 2</vt:lpstr>
      <vt:lpstr>Lista 3</vt:lpstr>
      <vt:lpstr>Lista 4</vt:lpstr>
      <vt:lpstr>Lista 5</vt:lpstr>
      <vt:lpstr>Lista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Ruan Vasconcelos Bezerra Carvalho</dc:creator>
  <cp:lastModifiedBy>Ruy de Queiroz</cp:lastModifiedBy>
  <dcterms:created xsi:type="dcterms:W3CDTF">2014-10-17T10:31:48Z</dcterms:created>
  <dcterms:modified xsi:type="dcterms:W3CDTF">2015-02-24T13:42:00Z</dcterms:modified>
</cp:coreProperties>
</file>